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<sst xmlns="http://schemas.openxmlformats.org/spreadsheetml/2006/main" count="331" uniqueCount="285">
  <si>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</si>
  <si>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</si>
  <si>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</si>
  <si>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</si>
  <si>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</si>
  <si>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</si>
  <si>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</si>
  <si>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</si>
  <si>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</si>
  <si>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</si>
  <si>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</si>
  <si>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</si>
  <si>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</si>
  <si>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</si>
  <si>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</si>
  <si>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</si>
  <si>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</si>
  <si>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</si>
  <si>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</si>
  <si>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</si>
  <si>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</si>
  <si>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</si>
  <si>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</si>
  <si>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</si>
  <si>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</si>
  <si>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</si>
  <si>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</si>
  <si>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</si>
  <si>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</si>
  <si>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</si>
  <si>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</si>
  <si>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</si>
  <si>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</si>
  <si>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</si>
  <si>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</si>
  <si>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</si>
  <si>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</si>
  <si>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0212111</t>
  </si>
  <si>
    <t>0725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</si>
  <si>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</si>
  <si>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</si>
  <si>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</si>
  <si>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</si>
  <si>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</si>
  <si>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</si>
  <si>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</si>
  <si>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</si>
  <si>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</si>
  <si>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</si>
  <si>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</si>
  <si>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</si>
  <si>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</si>
  <si>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</si>
  <si>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</si>
  <si>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</si>
  <si>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</si>
  <si>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</si>
  <si>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</si>
  <si>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</si>
  <si>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</si>
  <si>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</si>
  <si>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</si>
  <si>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</si>
  <si>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</si>
  <si>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</si>
  <si>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</si>
  <si>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</si>
  <si>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</si>
  <si>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</si>
  <si>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</si>
  <si>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</si>
  <si>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</si>
  <si>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</si>
  <si>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</si>
  <si>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</si>
  <si>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</si>
  <si>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</si>
  <si>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</si>
  <si>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</si>
  <si>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</si>
  <si>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</si>
  <si>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</si>
  <si>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</si>
  <si>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</si>
  <si>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0215030</t>
  </si>
  <si>
    <t>5030</t>
  </si>
  <si>
    <t>Розвиток дитячо-юнацького та резервного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</si>
  <si>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</si>
  <si>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</si>
  <si>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</si>
  <si>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</si>
  <si>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</si>
  <si>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</si>
  <si>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</si>
  <si>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</si>
  <si>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</si>
  <si>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0216030</t>
  </si>
  <si>
    <t>0620</t>
  </si>
  <si>
    <t>6030</t>
  </si>
  <si>
    <t>Організація благоустрою населених пунктів</t>
  </si>
  <si>
    <t>0216080</t>
  </si>
  <si>
    <t>6080</t>
  </si>
  <si>
    <t>0216082</t>
  </si>
  <si>
    <t>0610</t>
  </si>
  <si>
    <t>6082</t>
  </si>
  <si>
    <t>Придбання житла для окремих категорій населення відповідно до законодавства</t>
  </si>
  <si>
    <t>0217320</t>
  </si>
  <si>
    <t>0443</t>
  </si>
  <si>
    <t>7320</t>
  </si>
  <si>
    <t>Будівництво об`єктів соціально-культурного призначення</t>
  </si>
  <si>
    <t>0217322</t>
  </si>
  <si>
    <t>7322</t>
  </si>
  <si>
    <t>Будівництво медичних установ та закладів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</si>
  <si>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</si>
  <si>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</si>
  <si>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</si>
  <si>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</si>
  <si>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</si>
  <si>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</si>
  <si>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</si>
  <si>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</si>
  <si>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</si>
  <si>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</si>
  <si>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</si>
  <si>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</si>
  <si>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 Чернігівської районної державної адміністрації.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</si>
  <si>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</si>
  <si>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</si>
  <si>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</si>
  <si>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</si>
  <si>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</si>
  <si>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</si>
  <si>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</si>
  <si>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</si>
  <si>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</si>
  <si>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</si>
  <si>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</si>
  <si>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</si>
  <si>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</si>
  <si>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</si>
  <si>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</si>
  <si>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</si>
  <si>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0800000</t>
  </si>
  <si>
    <t>Орган з питань праці та соціального захисту населення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</si>
  <si>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</si>
  <si>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</si>
  <si>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</si>
  <si>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</si>
  <si>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</si>
  <si>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</si>
  <si>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</si>
  <si>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</si>
  <si>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</si>
  <si>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</si>
  <si>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</si>
  <si>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</si>
  <si>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</si>
  <si>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</si>
  <si>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</si>
  <si>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</si>
  <si>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</si>
  <si>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</si>
  <si>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</si>
  <si>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</si>
  <si>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</si>
  <si>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</si>
  <si>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</si>
  <si>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</si>
  <si>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</si>
  <si>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</si>
  <si>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</si>
  <si>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</si>
  <si>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</si>
  <si>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</si>
  <si>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</si>
  <si>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</si>
  <si>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</si>
  <si>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</si>
  <si>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</si>
  <si>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</si>
  <si>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</si>
  <si>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</si>
  <si>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</si>
  <si>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</si>
  <si>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</si>
  <si>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</si>
  <si>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1010</t>
  </si>
  <si>
    <t>0813080</t>
  </si>
  <si>
    <t>3080</t>
  </si>
  <si>
    <t>0813090</t>
  </si>
  <si>
    <t>3090</t>
  </si>
  <si>
    <t>0813100</t>
  </si>
  <si>
    <t>3100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</si>
  <si>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</si>
  <si>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</si>
  <si>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</si>
  <si>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</si>
  <si>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</si>
  <si>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</si>
  <si>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</si>
  <si>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0813230</t>
  </si>
  <si>
    <t>3230</t>
  </si>
  <si>
    <t>Інші заклади та заходи</t>
  </si>
  <si>
    <t>0900000</t>
  </si>
  <si>
    <t>Орган у справах дітей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</si>
  <si>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</si>
  <si>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</si>
  <si>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</si>
  <si>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</si>
  <si>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</si>
  <si>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</si>
  <si>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</si>
  <si>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</si>
  <si>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</si>
  <si>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</si>
  <si>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</si>
  <si>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</si>
  <si>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</si>
  <si>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</si>
  <si>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</si>
  <si>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</si>
  <si>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</si>
  <si>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</si>
  <si>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</si>
  <si>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</si>
  <si>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</si>
  <si>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</si>
  <si>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</si>
  <si>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0829</t>
  </si>
  <si>
    <t>4080</t>
  </si>
  <si>
    <t>Інші заклади та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</si>
  <si>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</si>
  <si>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</si>
  <si>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</si>
  <si>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</si>
  <si>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</si>
  <si>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</si>
  <si>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</si>
  <si>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</si>
  <si>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</si>
  <si>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</si>
  <si>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</si>
  <si>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</si>
  <si>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 xml:space="preserve"> 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</si>
  <si>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</si>
  <si>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</si>
  <si>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</si>
  <si>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</si>
  <si>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</si>
  <si>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</si>
  <si>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Чернігівського районного бюджету на 2018 рік</t>
  </si>
  <si>
    <t>до рішення Чернігівської районної ради</t>
  </si>
  <si>
    <t>22 грудня 2017 року</t>
  </si>
  <si>
    <t>Додаток 3</t>
  </si>
  <si>
    <t>"Про районний бюджет на 2018 рік"</t>
  </si>
  <si>
    <t>Інша діяльність у сфері державного управління</t>
  </si>
  <si>
    <t>Первинна медична допомога населенню</t>
  </si>
  <si>
    <t>Інші програми та заходи у сфері охорони здоров’я</t>
  </si>
  <si>
    <t>Реалізація державних та місцевих житлових програм (Забезпечення житлом дітей-сиріт, дітей, позбавлених батьківського піклування, та осіб з їх числа на 2016-2020 роки)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</si>
  <si>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</si>
  <si>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</si>
  <si>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0611161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</si>
  <si>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</si>
  <si>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</si>
  <si>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Надання допомоги сім'ям з дітьми, малозабезпеченим сім’ям, тимчасової допомоги дітям</t>
  </si>
  <si>
    <t>0813042</t>
  </si>
  <si>
    <t>Надання державної соціальної допомоги особам з інвалідністю з дитинства та дітям з інвалідністю</t>
  </si>
  <si>
    <t>0813081</t>
  </si>
  <si>
    <t>0813083</t>
  </si>
  <si>
    <t>Надання допомоги по догляду за особами з інвалідністю I чи II групи внаслідок психічного розладу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</si>
  <si>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</si>
  <si>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</si>
  <si>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</si>
  <si>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</si>
  <si>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</si>
  <si>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</si>
  <si>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0813192</t>
  </si>
  <si>
    <t>3192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</si>
  <si>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</si>
  <si>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0813240</t>
  </si>
  <si>
    <t>0813242</t>
  </si>
  <si>
    <t>Інші заходи у сфері соціального захисту і соціального забезпечення</t>
  </si>
  <si>
    <t xml:space="preserve">Інші дотації з місцевого бюджету </t>
  </si>
  <si>
    <t>1014081</t>
  </si>
  <si>
    <t xml:space="preserve">Забезпечення діяльності інших закладів в галузі культури і мистецтва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</si>
</sst>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3" fillId="24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quotePrefix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 quotePrefix="1">
      <alignment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24" borderId="10" xfId="0" applyNumberFormat="1" applyFont="1" applyFill="1" applyBorder="1" applyAlignment="1">
      <alignment/>
    </xf>
    <xf numFmtId="1" fontId="4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40">
      <selection activeCell="D44" sqref="D44"/>
    </sheetView>
  </sheetViews>
  <sheetFormatPr defaultColWidth="9.00390625" defaultRowHeight="12.75"/>
  <cols>
    <col min="1" max="3" width="12.00390625" style="3" customWidth="1"/>
    <col min="4" max="4" width="40.75390625" style="3" customWidth="1"/>
    <col min="5" max="5" width="12.25390625" style="3" customWidth="1"/>
    <col min="6" max="6" width="13.375" style="3" customWidth="1"/>
    <col min="7" max="15" width="11.625" style="3" customWidth="1"/>
    <col min="16" max="16" width="12.625" style="3" customWidth="1"/>
    <col min="17" max="16384" width="9.125" style="3" customWidth="1"/>
  </cols>
  <sheetData>
    <row r="1" ht="15.75">
      <c r="M1" s="1" t="s">
        <v>253</v>
      </c>
    </row>
    <row r="2" ht="15.75">
      <c r="M2" s="2" t="s">
        <v>251</v>
      </c>
    </row>
    <row r="3" ht="15.75">
      <c r="M3" s="2" t="s">
        <v>252</v>
      </c>
    </row>
    <row r="4" ht="15.75">
      <c r="M4" s="2" t="s">
        <v>254</v>
      </c>
    </row>
    <row r="6" spans="1:16" ht="12.7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6" t="s">
        <v>250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ht="12.75">
      <c r="P8" s="4" t="s">
        <v>1</v>
      </c>
    </row>
    <row r="9" spans="1:16" ht="12.75">
      <c r="A9" s="28" t="s">
        <v>2</v>
      </c>
      <c r="B9" s="28" t="s">
        <v>3</v>
      </c>
      <c r="C9" s="28" t="s">
        <v>4</v>
      </c>
      <c r="D9" s="24" t="s">
        <v>5</v>
      </c>
      <c r="E9" s="24" t="s">
        <v>6</v>
      </c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/>
      <c r="P9" s="25" t="s">
        <v>15</v>
      </c>
    </row>
    <row r="10" spans="1:16" ht="12.75">
      <c r="A10" s="24"/>
      <c r="B10" s="24"/>
      <c r="C10" s="24"/>
      <c r="D10" s="24"/>
      <c r="E10" s="25" t="s">
        <v>7</v>
      </c>
      <c r="F10" s="24" t="s">
        <v>8</v>
      </c>
      <c r="G10" s="24" t="s">
        <v>9</v>
      </c>
      <c r="H10" s="24"/>
      <c r="I10" s="24" t="s">
        <v>12</v>
      </c>
      <c r="J10" s="25" t="s">
        <v>7</v>
      </c>
      <c r="K10" s="24" t="s">
        <v>8</v>
      </c>
      <c r="L10" s="24" t="s">
        <v>9</v>
      </c>
      <c r="M10" s="24"/>
      <c r="N10" s="24" t="s">
        <v>12</v>
      </c>
      <c r="O10" s="5" t="s">
        <v>9</v>
      </c>
      <c r="P10" s="24"/>
    </row>
    <row r="11" spans="1:16" ht="12.75">
      <c r="A11" s="24"/>
      <c r="B11" s="24"/>
      <c r="C11" s="24"/>
      <c r="D11" s="24"/>
      <c r="E11" s="24"/>
      <c r="F11" s="24"/>
      <c r="G11" s="24" t="s">
        <v>10</v>
      </c>
      <c r="H11" s="24" t="s">
        <v>11</v>
      </c>
      <c r="I11" s="24"/>
      <c r="J11" s="24"/>
      <c r="K11" s="24"/>
      <c r="L11" s="24" t="s">
        <v>10</v>
      </c>
      <c r="M11" s="24" t="s">
        <v>11</v>
      </c>
      <c r="N11" s="24"/>
      <c r="O11" s="24" t="s">
        <v>14</v>
      </c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5">
        <v>1</v>
      </c>
      <c r="B13" s="5">
        <v>2</v>
      </c>
      <c r="C13" s="5">
        <v>3</v>
      </c>
      <c r="D13" s="5">
        <v>4</v>
      </c>
      <c r="E13" s="6">
        <v>5</v>
      </c>
      <c r="F13" s="5">
        <v>6</v>
      </c>
      <c r="G13" s="5">
        <v>7</v>
      </c>
      <c r="H13" s="5">
        <v>8</v>
      </c>
      <c r="I13" s="5">
        <v>9</v>
      </c>
      <c r="J13" s="6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6">
        <v>16</v>
      </c>
    </row>
    <row r="14" spans="1:16" ht="76.5">
      <c r="A14" s="7" t="s">
        <v>16</v>
      </c>
      <c r="B14" s="8"/>
      <c r="C14" s="9"/>
      <c r="D14" s="10" t="s">
        <v>17</v>
      </c>
      <c r="E14" s="11">
        <v>2768783</v>
      </c>
      <c r="F14" s="12">
        <v>2768783</v>
      </c>
      <c r="G14" s="12">
        <v>1673300</v>
      </c>
      <c r="H14" s="12">
        <v>307100</v>
      </c>
      <c r="I14" s="12">
        <v>0</v>
      </c>
      <c r="J14" s="11">
        <v>83360</v>
      </c>
      <c r="K14" s="12">
        <v>55000</v>
      </c>
      <c r="L14" s="12">
        <v>0</v>
      </c>
      <c r="M14" s="12">
        <v>0</v>
      </c>
      <c r="N14" s="12">
        <v>28360</v>
      </c>
      <c r="O14" s="12">
        <v>28360</v>
      </c>
      <c r="P14" s="11">
        <f aca="true" t="shared" si="0" ref="P14:P46">E14+J14</f>
        <v>2852143</v>
      </c>
    </row>
    <row r="15" spans="1:16" ht="76.5">
      <c r="A15" s="7" t="s">
        <v>18</v>
      </c>
      <c r="B15" s="8"/>
      <c r="C15" s="9"/>
      <c r="D15" s="10" t="s">
        <v>17</v>
      </c>
      <c r="E15" s="11">
        <v>2768783</v>
      </c>
      <c r="F15" s="12">
        <v>2768783</v>
      </c>
      <c r="G15" s="12">
        <v>1673300</v>
      </c>
      <c r="H15" s="12">
        <v>307100</v>
      </c>
      <c r="I15" s="12">
        <v>0</v>
      </c>
      <c r="J15" s="11">
        <v>83360</v>
      </c>
      <c r="K15" s="12">
        <v>55000</v>
      </c>
      <c r="L15" s="12">
        <v>0</v>
      </c>
      <c r="M15" s="12">
        <v>0</v>
      </c>
      <c r="N15" s="12">
        <v>28360</v>
      </c>
      <c r="O15" s="12">
        <v>28360</v>
      </c>
      <c r="P15" s="11">
        <f t="shared" si="0"/>
        <v>2852143</v>
      </c>
    </row>
    <row r="16" spans="1:16" ht="63.75">
      <c r="A16" s="7" t="s">
        <v>19</v>
      </c>
      <c r="B16" s="7" t="s">
        <v>21</v>
      </c>
      <c r="C16" s="13" t="s">
        <v>20</v>
      </c>
      <c r="D16" s="10" t="s">
        <v>22</v>
      </c>
      <c r="E16" s="11">
        <v>2551783</v>
      </c>
      <c r="F16" s="12">
        <v>2551783</v>
      </c>
      <c r="G16" s="12">
        <v>1673300</v>
      </c>
      <c r="H16" s="12">
        <v>307100</v>
      </c>
      <c r="I16" s="12">
        <v>0</v>
      </c>
      <c r="J16" s="11">
        <v>55000</v>
      </c>
      <c r="K16" s="12">
        <v>55000</v>
      </c>
      <c r="L16" s="12">
        <v>0</v>
      </c>
      <c r="M16" s="12">
        <v>0</v>
      </c>
      <c r="N16" s="12">
        <v>0</v>
      </c>
      <c r="O16" s="12">
        <v>0</v>
      </c>
      <c r="P16" s="11">
        <f t="shared" si="0"/>
        <v>2606783</v>
      </c>
    </row>
    <row r="17" spans="1:16" ht="25.5">
      <c r="A17" s="7" t="s">
        <v>23</v>
      </c>
      <c r="B17" s="7" t="s">
        <v>25</v>
      </c>
      <c r="C17" s="13" t="s">
        <v>24</v>
      </c>
      <c r="D17" s="12" t="s">
        <v>255</v>
      </c>
      <c r="E17" s="11">
        <v>217000</v>
      </c>
      <c r="F17" s="12">
        <v>217000</v>
      </c>
      <c r="G17" s="12">
        <v>0</v>
      </c>
      <c r="H17" s="12">
        <v>0</v>
      </c>
      <c r="I17" s="12">
        <v>0</v>
      </c>
      <c r="J17" s="11">
        <v>28360</v>
      </c>
      <c r="K17" s="12">
        <v>0</v>
      </c>
      <c r="L17" s="12">
        <v>0</v>
      </c>
      <c r="M17" s="12">
        <v>0</v>
      </c>
      <c r="N17" s="12">
        <v>28360</v>
      </c>
      <c r="O17" s="12">
        <v>28360</v>
      </c>
      <c r="P17" s="11">
        <f t="shared" si="0"/>
        <v>245360</v>
      </c>
    </row>
    <row r="18" spans="1:16" ht="89.25">
      <c r="A18" s="7" t="s">
        <v>26</v>
      </c>
      <c r="B18" s="8"/>
      <c r="C18" s="9"/>
      <c r="D18" s="10" t="s">
        <v>27</v>
      </c>
      <c r="E18" s="11">
        <v>60265557</v>
      </c>
      <c r="F18" s="12">
        <v>60210557</v>
      </c>
      <c r="G18" s="12">
        <v>443025</v>
      </c>
      <c r="H18" s="12">
        <v>12940</v>
      </c>
      <c r="I18" s="12">
        <v>55000</v>
      </c>
      <c r="J18" s="11">
        <v>2510760</v>
      </c>
      <c r="K18" s="12">
        <v>2074600</v>
      </c>
      <c r="L18" s="12">
        <v>0</v>
      </c>
      <c r="M18" s="12">
        <v>0</v>
      </c>
      <c r="N18" s="12">
        <v>436160</v>
      </c>
      <c r="O18" s="12">
        <v>104560</v>
      </c>
      <c r="P18" s="11">
        <f t="shared" si="0"/>
        <v>62776317</v>
      </c>
    </row>
    <row r="19" spans="1:16" ht="89.25">
      <c r="A19" s="7" t="s">
        <v>28</v>
      </c>
      <c r="B19" s="8"/>
      <c r="C19" s="9"/>
      <c r="D19" s="10" t="s">
        <v>29</v>
      </c>
      <c r="E19" s="11">
        <v>60265557</v>
      </c>
      <c r="F19" s="12">
        <v>60210557</v>
      </c>
      <c r="G19" s="12">
        <v>443025</v>
      </c>
      <c r="H19" s="12">
        <v>12940</v>
      </c>
      <c r="I19" s="12">
        <v>55000</v>
      </c>
      <c r="J19" s="11">
        <v>2510760</v>
      </c>
      <c r="K19" s="12">
        <v>2074600</v>
      </c>
      <c r="L19" s="12">
        <v>0</v>
      </c>
      <c r="M19" s="12">
        <v>0</v>
      </c>
      <c r="N19" s="12">
        <v>436160</v>
      </c>
      <c r="O19" s="12">
        <v>104560</v>
      </c>
      <c r="P19" s="11">
        <f t="shared" si="0"/>
        <v>62776317</v>
      </c>
    </row>
    <row r="20" spans="1:16" ht="25.5">
      <c r="A20" s="7" t="s">
        <v>30</v>
      </c>
      <c r="B20" s="7" t="s">
        <v>25</v>
      </c>
      <c r="C20" s="13" t="s">
        <v>24</v>
      </c>
      <c r="D20" s="12" t="s">
        <v>255</v>
      </c>
      <c r="E20" s="11">
        <v>103816</v>
      </c>
      <c r="F20" s="12">
        <v>103816</v>
      </c>
      <c r="G20" s="12">
        <v>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f t="shared" si="0"/>
        <v>103816</v>
      </c>
    </row>
    <row r="21" spans="1:16" ht="25.5">
      <c r="A21" s="7" t="s">
        <v>31</v>
      </c>
      <c r="B21" s="7" t="s">
        <v>33</v>
      </c>
      <c r="C21" s="13" t="s">
        <v>32</v>
      </c>
      <c r="D21" s="10" t="s">
        <v>34</v>
      </c>
      <c r="E21" s="11">
        <v>43761706</v>
      </c>
      <c r="F21" s="12">
        <v>43761706</v>
      </c>
      <c r="G21" s="12">
        <v>0</v>
      </c>
      <c r="H21" s="12">
        <v>0</v>
      </c>
      <c r="I21" s="12">
        <v>0</v>
      </c>
      <c r="J21" s="11">
        <v>2364760</v>
      </c>
      <c r="K21" s="12">
        <v>2028600</v>
      </c>
      <c r="L21" s="12">
        <v>0</v>
      </c>
      <c r="M21" s="12">
        <v>0</v>
      </c>
      <c r="N21" s="12">
        <v>336160</v>
      </c>
      <c r="O21" s="12">
        <v>4560</v>
      </c>
      <c r="P21" s="11">
        <f t="shared" si="0"/>
        <v>46126466</v>
      </c>
    </row>
    <row r="22" spans="1:16" ht="12.75">
      <c r="A22" s="7" t="s">
        <v>35</v>
      </c>
      <c r="B22" s="7" t="s">
        <v>36</v>
      </c>
      <c r="C22" s="9"/>
      <c r="D22" s="12" t="s">
        <v>256</v>
      </c>
      <c r="E22" s="11">
        <v>11221455</v>
      </c>
      <c r="F22" s="12">
        <v>11221455</v>
      </c>
      <c r="G22" s="12">
        <v>0</v>
      </c>
      <c r="H22" s="12">
        <v>0</v>
      </c>
      <c r="I22" s="12">
        <v>0</v>
      </c>
      <c r="J22" s="11">
        <v>66000</v>
      </c>
      <c r="K22" s="12">
        <v>46000</v>
      </c>
      <c r="L22" s="12">
        <v>0</v>
      </c>
      <c r="M22" s="12">
        <v>0</v>
      </c>
      <c r="N22" s="12">
        <v>20000</v>
      </c>
      <c r="O22" s="12">
        <v>20000</v>
      </c>
      <c r="P22" s="11">
        <f t="shared" si="0"/>
        <v>11287455</v>
      </c>
    </row>
    <row r="23" spans="1:16" ht="38.25">
      <c r="A23" s="14" t="s">
        <v>37</v>
      </c>
      <c r="B23" s="14" t="s">
        <v>39</v>
      </c>
      <c r="C23" s="15" t="s">
        <v>38</v>
      </c>
      <c r="D23" s="16" t="s">
        <v>40</v>
      </c>
      <c r="E23" s="17">
        <v>11221455</v>
      </c>
      <c r="F23" s="18">
        <v>11221455</v>
      </c>
      <c r="G23" s="18">
        <v>0</v>
      </c>
      <c r="H23" s="18">
        <v>0</v>
      </c>
      <c r="I23" s="18">
        <v>0</v>
      </c>
      <c r="J23" s="17">
        <v>66000</v>
      </c>
      <c r="K23" s="18">
        <v>46000</v>
      </c>
      <c r="L23" s="18">
        <v>0</v>
      </c>
      <c r="M23" s="18">
        <v>0</v>
      </c>
      <c r="N23" s="18">
        <v>20000</v>
      </c>
      <c r="O23" s="18">
        <v>20000</v>
      </c>
      <c r="P23" s="17">
        <f t="shared" si="0"/>
        <v>11287455</v>
      </c>
    </row>
    <row r="24" spans="1:16" ht="25.5">
      <c r="A24" s="7" t="s">
        <v>41</v>
      </c>
      <c r="B24" s="7" t="s">
        <v>42</v>
      </c>
      <c r="C24" s="9"/>
      <c r="D24" s="10" t="s">
        <v>43</v>
      </c>
      <c r="E24" s="11">
        <v>2317500</v>
      </c>
      <c r="F24" s="12">
        <v>2317500</v>
      </c>
      <c r="G24" s="12">
        <v>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f t="shared" si="0"/>
        <v>2317500</v>
      </c>
    </row>
    <row r="25" spans="1:16" ht="25.5">
      <c r="A25" s="14" t="s">
        <v>44</v>
      </c>
      <c r="B25" s="14" t="s">
        <v>46</v>
      </c>
      <c r="C25" s="15" t="s">
        <v>45</v>
      </c>
      <c r="D25" s="16" t="s">
        <v>47</v>
      </c>
      <c r="E25" s="17">
        <v>917500</v>
      </c>
      <c r="F25" s="18">
        <v>917500</v>
      </c>
      <c r="G25" s="18">
        <v>0</v>
      </c>
      <c r="H25" s="18">
        <v>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0"/>
        <v>917500</v>
      </c>
    </row>
    <row r="26" spans="1:16" ht="25.5">
      <c r="A26" s="14" t="s">
        <v>48</v>
      </c>
      <c r="B26" s="14" t="s">
        <v>49</v>
      </c>
      <c r="C26" s="15" t="s">
        <v>45</v>
      </c>
      <c r="D26" s="16" t="s">
        <v>50</v>
      </c>
      <c r="E26" s="17">
        <v>1400000</v>
      </c>
      <c r="F26" s="18">
        <v>1400000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1400000</v>
      </c>
    </row>
    <row r="27" spans="1:16" ht="25.5">
      <c r="A27" s="7" t="s">
        <v>51</v>
      </c>
      <c r="B27" s="7" t="s">
        <v>52</v>
      </c>
      <c r="C27" s="13" t="s">
        <v>45</v>
      </c>
      <c r="D27" s="10" t="s">
        <v>53</v>
      </c>
      <c r="E27" s="11">
        <v>65000</v>
      </c>
      <c r="F27" s="12">
        <v>65000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f t="shared" si="0"/>
        <v>65000</v>
      </c>
    </row>
    <row r="28" spans="1:16" ht="25.5">
      <c r="A28" s="14">
        <v>215152</v>
      </c>
      <c r="B28" s="14">
        <v>2152</v>
      </c>
      <c r="C28" s="15">
        <v>763</v>
      </c>
      <c r="D28" s="18" t="s">
        <v>257</v>
      </c>
      <c r="E28" s="17">
        <v>65000</v>
      </c>
      <c r="F28" s="18">
        <v>65000</v>
      </c>
      <c r="G28" s="18"/>
      <c r="H28" s="18"/>
      <c r="I28" s="18"/>
      <c r="J28" s="17"/>
      <c r="K28" s="18"/>
      <c r="L28" s="18"/>
      <c r="M28" s="18"/>
      <c r="N28" s="18"/>
      <c r="O28" s="18"/>
      <c r="P28" s="17">
        <v>65000</v>
      </c>
    </row>
    <row r="29" spans="1:16" ht="38.25">
      <c r="A29" s="7" t="s">
        <v>54</v>
      </c>
      <c r="B29" s="7" t="s">
        <v>56</v>
      </c>
      <c r="C29" s="13" t="s">
        <v>55</v>
      </c>
      <c r="D29" s="10" t="s">
        <v>57</v>
      </c>
      <c r="E29" s="11">
        <v>428800</v>
      </c>
      <c r="F29" s="12">
        <v>428800</v>
      </c>
      <c r="G29" s="12">
        <v>0</v>
      </c>
      <c r="H29" s="12">
        <v>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f t="shared" si="0"/>
        <v>428800</v>
      </c>
    </row>
    <row r="30" spans="1:16" ht="25.5">
      <c r="A30" s="7" t="s">
        <v>58</v>
      </c>
      <c r="B30" s="7" t="s">
        <v>59</v>
      </c>
      <c r="C30" s="9"/>
      <c r="D30" s="10" t="s">
        <v>60</v>
      </c>
      <c r="E30" s="11">
        <v>569240</v>
      </c>
      <c r="F30" s="12">
        <v>569240</v>
      </c>
      <c r="G30" s="12">
        <v>443025</v>
      </c>
      <c r="H30" s="12">
        <v>12940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f t="shared" si="0"/>
        <v>569240</v>
      </c>
    </row>
    <row r="31" spans="1:16" ht="25.5">
      <c r="A31" s="14" t="s">
        <v>61</v>
      </c>
      <c r="B31" s="14" t="s">
        <v>63</v>
      </c>
      <c r="C31" s="15" t="s">
        <v>62</v>
      </c>
      <c r="D31" s="16" t="s">
        <v>64</v>
      </c>
      <c r="E31" s="17">
        <v>561840</v>
      </c>
      <c r="F31" s="18">
        <v>561840</v>
      </c>
      <c r="G31" s="18">
        <v>443025</v>
      </c>
      <c r="H31" s="18">
        <v>12940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561840</v>
      </c>
    </row>
    <row r="32" spans="1:16" ht="25.5">
      <c r="A32" s="14" t="s">
        <v>65</v>
      </c>
      <c r="B32" s="14" t="s">
        <v>66</v>
      </c>
      <c r="C32" s="15" t="s">
        <v>62</v>
      </c>
      <c r="D32" s="16" t="s">
        <v>67</v>
      </c>
      <c r="E32" s="17">
        <v>1900</v>
      </c>
      <c r="F32" s="18">
        <v>1900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1900</v>
      </c>
    </row>
    <row r="33" spans="1:16" ht="12.75">
      <c r="A33" s="14" t="s">
        <v>68</v>
      </c>
      <c r="B33" s="14" t="s">
        <v>69</v>
      </c>
      <c r="C33" s="15" t="s">
        <v>62</v>
      </c>
      <c r="D33" s="16" t="s">
        <v>70</v>
      </c>
      <c r="E33" s="17">
        <v>5500</v>
      </c>
      <c r="F33" s="18">
        <v>5500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5500</v>
      </c>
    </row>
    <row r="34" spans="1:16" ht="25.5">
      <c r="A34" s="7" t="s">
        <v>71</v>
      </c>
      <c r="B34" s="7" t="s">
        <v>72</v>
      </c>
      <c r="C34" s="9"/>
      <c r="D34" s="10" t="s">
        <v>73</v>
      </c>
      <c r="E34" s="11">
        <v>10930</v>
      </c>
      <c r="F34" s="12">
        <v>10930</v>
      </c>
      <c r="G34" s="12">
        <v>0</v>
      </c>
      <c r="H34" s="12">
        <v>0</v>
      </c>
      <c r="I34" s="12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1">
        <f t="shared" si="0"/>
        <v>10930</v>
      </c>
    </row>
    <row r="35" spans="1:16" ht="38.25">
      <c r="A35" s="14" t="s">
        <v>74</v>
      </c>
      <c r="B35" s="14" t="s">
        <v>75</v>
      </c>
      <c r="C35" s="15" t="s">
        <v>62</v>
      </c>
      <c r="D35" s="16" t="s">
        <v>76</v>
      </c>
      <c r="E35" s="17">
        <v>10930</v>
      </c>
      <c r="F35" s="18">
        <v>10930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10930</v>
      </c>
    </row>
    <row r="36" spans="1:16" ht="12.75">
      <c r="A36" s="7" t="s">
        <v>77</v>
      </c>
      <c r="B36" s="7" t="s">
        <v>78</v>
      </c>
      <c r="C36" s="9"/>
      <c r="D36" s="10" t="s">
        <v>79</v>
      </c>
      <c r="E36" s="11">
        <v>28000</v>
      </c>
      <c r="F36" s="12">
        <v>28000</v>
      </c>
      <c r="G36" s="12">
        <v>0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f t="shared" si="0"/>
        <v>28000</v>
      </c>
    </row>
    <row r="37" spans="1:16" ht="25.5">
      <c r="A37" s="14" t="s">
        <v>80</v>
      </c>
      <c r="B37" s="14" t="s">
        <v>82</v>
      </c>
      <c r="C37" s="15" t="s">
        <v>81</v>
      </c>
      <c r="D37" s="16" t="s">
        <v>83</v>
      </c>
      <c r="E37" s="17">
        <v>28000</v>
      </c>
      <c r="F37" s="18">
        <v>28000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28000</v>
      </c>
    </row>
    <row r="38" spans="1:16" ht="25.5">
      <c r="A38" s="7" t="s">
        <v>84</v>
      </c>
      <c r="B38" s="7" t="s">
        <v>85</v>
      </c>
      <c r="C38" s="9"/>
      <c r="D38" s="10" t="s">
        <v>86</v>
      </c>
      <c r="E38" s="11">
        <v>1307619</v>
      </c>
      <c r="F38" s="12">
        <v>1307619</v>
      </c>
      <c r="G38" s="12">
        <v>0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1307619</v>
      </c>
    </row>
    <row r="39" spans="1:16" ht="38.25">
      <c r="A39" s="14" t="s">
        <v>87</v>
      </c>
      <c r="B39" s="14" t="s">
        <v>88</v>
      </c>
      <c r="C39" s="15" t="s">
        <v>81</v>
      </c>
      <c r="D39" s="16" t="s">
        <v>89</v>
      </c>
      <c r="E39" s="17">
        <v>1307619</v>
      </c>
      <c r="F39" s="18">
        <v>1307619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1307619</v>
      </c>
    </row>
    <row r="40" spans="1:16" ht="12.75">
      <c r="A40" s="7" t="s">
        <v>90</v>
      </c>
      <c r="B40" s="7" t="s">
        <v>91</v>
      </c>
      <c r="C40" s="9"/>
      <c r="D40" s="10" t="s">
        <v>92</v>
      </c>
      <c r="E40" s="11">
        <v>144991</v>
      </c>
      <c r="F40" s="12">
        <v>144991</v>
      </c>
      <c r="G40" s="12">
        <v>0</v>
      </c>
      <c r="H40" s="12">
        <v>0</v>
      </c>
      <c r="I40" s="12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1">
        <f t="shared" si="0"/>
        <v>144991</v>
      </c>
    </row>
    <row r="41" spans="1:16" ht="38.25">
      <c r="A41" s="14" t="s">
        <v>93</v>
      </c>
      <c r="B41" s="14" t="s">
        <v>94</v>
      </c>
      <c r="C41" s="15" t="s">
        <v>81</v>
      </c>
      <c r="D41" s="16" t="s">
        <v>95</v>
      </c>
      <c r="E41" s="17">
        <v>144991</v>
      </c>
      <c r="F41" s="18">
        <v>144991</v>
      </c>
      <c r="G41" s="18">
        <v>0</v>
      </c>
      <c r="H41" s="18">
        <v>0</v>
      </c>
      <c r="I41" s="18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7">
        <f t="shared" si="0"/>
        <v>144991</v>
      </c>
    </row>
    <row r="42" spans="1:16" ht="12.75">
      <c r="A42" s="7" t="s">
        <v>96</v>
      </c>
      <c r="B42" s="7" t="s">
        <v>98</v>
      </c>
      <c r="C42" s="13" t="s">
        <v>97</v>
      </c>
      <c r="D42" s="10" t="s">
        <v>99</v>
      </c>
      <c r="E42" s="11">
        <v>71500</v>
      </c>
      <c r="F42" s="12">
        <v>71500</v>
      </c>
      <c r="G42" s="12">
        <v>0</v>
      </c>
      <c r="H42" s="12">
        <v>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f t="shared" si="0"/>
        <v>71500</v>
      </c>
    </row>
    <row r="43" spans="1:16" ht="51">
      <c r="A43" s="7" t="s">
        <v>100</v>
      </c>
      <c r="B43" s="7" t="s">
        <v>101</v>
      </c>
      <c r="C43" s="9"/>
      <c r="D43" s="10" t="s">
        <v>258</v>
      </c>
      <c r="E43" s="11">
        <v>0</v>
      </c>
      <c r="F43" s="12">
        <v>0</v>
      </c>
      <c r="G43" s="12">
        <v>0</v>
      </c>
      <c r="H43" s="12">
        <v>0</v>
      </c>
      <c r="I43" s="12">
        <v>0</v>
      </c>
      <c r="J43" s="11">
        <v>60000</v>
      </c>
      <c r="K43" s="12">
        <v>0</v>
      </c>
      <c r="L43" s="12">
        <v>0</v>
      </c>
      <c r="M43" s="12">
        <v>0</v>
      </c>
      <c r="N43" s="12">
        <v>60000</v>
      </c>
      <c r="O43" s="12">
        <v>60000</v>
      </c>
      <c r="P43" s="11">
        <f t="shared" si="0"/>
        <v>60000</v>
      </c>
    </row>
    <row r="44" spans="1:16" ht="25.5">
      <c r="A44" s="14" t="s">
        <v>102</v>
      </c>
      <c r="B44" s="14" t="s">
        <v>104</v>
      </c>
      <c r="C44" s="15" t="s">
        <v>103</v>
      </c>
      <c r="D44" s="16" t="s">
        <v>105</v>
      </c>
      <c r="E44" s="17">
        <v>0</v>
      </c>
      <c r="F44" s="18">
        <v>0</v>
      </c>
      <c r="G44" s="18">
        <v>0</v>
      </c>
      <c r="H44" s="18">
        <v>0</v>
      </c>
      <c r="I44" s="18">
        <v>0</v>
      </c>
      <c r="J44" s="17">
        <v>60000</v>
      </c>
      <c r="K44" s="18">
        <v>0</v>
      </c>
      <c r="L44" s="18">
        <v>0</v>
      </c>
      <c r="M44" s="18">
        <v>0</v>
      </c>
      <c r="N44" s="18">
        <v>60000</v>
      </c>
      <c r="O44" s="18">
        <v>60000</v>
      </c>
      <c r="P44" s="17">
        <f t="shared" si="0"/>
        <v>60000</v>
      </c>
    </row>
    <row r="45" spans="1:16" ht="25.5">
      <c r="A45" s="7" t="s">
        <v>106</v>
      </c>
      <c r="B45" s="7" t="s">
        <v>108</v>
      </c>
      <c r="C45" s="13" t="s">
        <v>107</v>
      </c>
      <c r="D45" s="10" t="s">
        <v>109</v>
      </c>
      <c r="E45" s="11">
        <v>0</v>
      </c>
      <c r="F45" s="12">
        <v>0</v>
      </c>
      <c r="G45" s="12">
        <v>0</v>
      </c>
      <c r="H45" s="12">
        <v>0</v>
      </c>
      <c r="I45" s="12">
        <v>0</v>
      </c>
      <c r="J45" s="11">
        <v>20000</v>
      </c>
      <c r="K45" s="12">
        <v>0</v>
      </c>
      <c r="L45" s="12">
        <v>0</v>
      </c>
      <c r="M45" s="12">
        <v>0</v>
      </c>
      <c r="N45" s="12">
        <v>20000</v>
      </c>
      <c r="O45" s="12">
        <v>20000</v>
      </c>
      <c r="P45" s="11">
        <f t="shared" si="0"/>
        <v>20000</v>
      </c>
    </row>
    <row r="46" spans="1:16" ht="12.75">
      <c r="A46" s="14" t="s">
        <v>110</v>
      </c>
      <c r="B46" s="34" t="s">
        <v>111</v>
      </c>
      <c r="C46" s="35" t="s">
        <v>107</v>
      </c>
      <c r="D46" s="29" t="s">
        <v>112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7">
        <v>20000</v>
      </c>
      <c r="K46" s="18">
        <v>0</v>
      </c>
      <c r="L46" s="18">
        <v>0</v>
      </c>
      <c r="M46" s="18">
        <v>0</v>
      </c>
      <c r="N46" s="18">
        <v>20000</v>
      </c>
      <c r="O46" s="18">
        <v>20000</v>
      </c>
      <c r="P46" s="17">
        <f t="shared" si="0"/>
        <v>20000</v>
      </c>
    </row>
    <row r="47" spans="1:16" ht="25.5">
      <c r="A47" s="7" t="s">
        <v>113</v>
      </c>
      <c r="B47" s="7" t="s">
        <v>115</v>
      </c>
      <c r="C47" s="13" t="s">
        <v>114</v>
      </c>
      <c r="D47" s="10" t="s">
        <v>116</v>
      </c>
      <c r="E47" s="11">
        <v>55000</v>
      </c>
      <c r="F47" s="12">
        <v>0</v>
      </c>
      <c r="G47" s="12">
        <v>0</v>
      </c>
      <c r="H47" s="12">
        <v>0</v>
      </c>
      <c r="I47" s="12">
        <v>55000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1">
        <f aca="true" t="shared" si="1" ref="P47:P80">E47+J47</f>
        <v>55000</v>
      </c>
    </row>
    <row r="48" spans="1:16" ht="38.25">
      <c r="A48" s="7" t="s">
        <v>117</v>
      </c>
      <c r="B48" s="7" t="s">
        <v>119</v>
      </c>
      <c r="C48" s="13" t="s">
        <v>118</v>
      </c>
      <c r="D48" s="10" t="s">
        <v>259</v>
      </c>
      <c r="E48" s="11">
        <v>100000</v>
      </c>
      <c r="F48" s="12">
        <v>100000</v>
      </c>
      <c r="G48" s="12">
        <v>0</v>
      </c>
      <c r="H48" s="12">
        <v>0</v>
      </c>
      <c r="I48" s="12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1">
        <f t="shared" si="1"/>
        <v>100000</v>
      </c>
    </row>
    <row r="49" spans="1:16" ht="25.5">
      <c r="A49" s="7" t="s">
        <v>120</v>
      </c>
      <c r="B49" s="7" t="s">
        <v>122</v>
      </c>
      <c r="C49" s="13" t="s">
        <v>121</v>
      </c>
      <c r="D49" s="10" t="s">
        <v>123</v>
      </c>
      <c r="E49" s="11">
        <v>80000</v>
      </c>
      <c r="F49" s="12">
        <v>80000</v>
      </c>
      <c r="G49" s="12">
        <v>0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f t="shared" si="1"/>
        <v>80000</v>
      </c>
    </row>
    <row r="50" spans="1:16" ht="25.5">
      <c r="A50" s="7" t="s">
        <v>124</v>
      </c>
      <c r="B50" s="8"/>
      <c r="C50" s="9"/>
      <c r="D50" s="10" t="s">
        <v>125</v>
      </c>
      <c r="E50" s="11">
        <v>83853753</v>
      </c>
      <c r="F50" s="12">
        <v>83853753</v>
      </c>
      <c r="G50" s="12">
        <v>59222830</v>
      </c>
      <c r="H50" s="12">
        <v>7828532</v>
      </c>
      <c r="I50" s="12">
        <v>0</v>
      </c>
      <c r="J50" s="11">
        <v>1963300</v>
      </c>
      <c r="K50" s="12">
        <v>1963300</v>
      </c>
      <c r="L50" s="12">
        <v>0</v>
      </c>
      <c r="M50" s="12">
        <v>0</v>
      </c>
      <c r="N50" s="12">
        <v>0</v>
      </c>
      <c r="O50" s="12">
        <v>0</v>
      </c>
      <c r="P50" s="11">
        <f t="shared" si="1"/>
        <v>85817053</v>
      </c>
    </row>
    <row r="51" spans="1:16" ht="25.5">
      <c r="A51" s="7" t="s">
        <v>126</v>
      </c>
      <c r="B51" s="8"/>
      <c r="C51" s="9"/>
      <c r="D51" s="10" t="s">
        <v>125</v>
      </c>
      <c r="E51" s="11">
        <v>83853753</v>
      </c>
      <c r="F51" s="12">
        <v>83853753</v>
      </c>
      <c r="G51" s="12">
        <v>59222830</v>
      </c>
      <c r="H51" s="12">
        <v>7828532</v>
      </c>
      <c r="I51" s="12">
        <v>0</v>
      </c>
      <c r="J51" s="11">
        <v>1963300</v>
      </c>
      <c r="K51" s="12">
        <v>1963300</v>
      </c>
      <c r="L51" s="12">
        <v>0</v>
      </c>
      <c r="M51" s="12">
        <v>0</v>
      </c>
      <c r="N51" s="12">
        <v>0</v>
      </c>
      <c r="O51" s="12">
        <v>0</v>
      </c>
      <c r="P51" s="11">
        <f t="shared" si="1"/>
        <v>85817053</v>
      </c>
    </row>
    <row r="52" spans="1:16" ht="63.75">
      <c r="A52" s="7" t="s">
        <v>127</v>
      </c>
      <c r="B52" s="7" t="s">
        <v>129</v>
      </c>
      <c r="C52" s="13" t="s">
        <v>128</v>
      </c>
      <c r="D52" s="10" t="s">
        <v>130</v>
      </c>
      <c r="E52" s="11">
        <f>79505831-23530</f>
        <v>79482301</v>
      </c>
      <c r="F52" s="12">
        <f>79505831-23530</f>
        <v>79482301</v>
      </c>
      <c r="G52" s="12">
        <v>56125285</v>
      </c>
      <c r="H52" s="12">
        <v>7638500</v>
      </c>
      <c r="I52" s="12">
        <v>0</v>
      </c>
      <c r="J52" s="11">
        <v>1963300</v>
      </c>
      <c r="K52" s="12">
        <v>1963300</v>
      </c>
      <c r="L52" s="12">
        <v>0</v>
      </c>
      <c r="M52" s="12">
        <v>0</v>
      </c>
      <c r="N52" s="12">
        <v>0</v>
      </c>
      <c r="O52" s="12">
        <v>0</v>
      </c>
      <c r="P52" s="11">
        <f t="shared" si="1"/>
        <v>81445601</v>
      </c>
    </row>
    <row r="53" spans="1:16" ht="38.25">
      <c r="A53" s="7" t="s">
        <v>131</v>
      </c>
      <c r="B53" s="7" t="s">
        <v>133</v>
      </c>
      <c r="C53" s="13" t="s">
        <v>132</v>
      </c>
      <c r="D53" s="10" t="s">
        <v>134</v>
      </c>
      <c r="E53" s="11">
        <v>1391274</v>
      </c>
      <c r="F53" s="12">
        <v>1391274</v>
      </c>
      <c r="G53" s="12">
        <v>1044255</v>
      </c>
      <c r="H53" s="12">
        <v>16799</v>
      </c>
      <c r="I53" s="12">
        <v>0</v>
      </c>
      <c r="J53" s="11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1">
        <f t="shared" si="1"/>
        <v>1391274</v>
      </c>
    </row>
    <row r="54" spans="1:16" ht="25.5">
      <c r="A54" s="7" t="s">
        <v>135</v>
      </c>
      <c r="B54" s="7" t="s">
        <v>137</v>
      </c>
      <c r="C54" s="13" t="s">
        <v>136</v>
      </c>
      <c r="D54" s="10" t="s">
        <v>138</v>
      </c>
      <c r="E54" s="11">
        <v>1267858</v>
      </c>
      <c r="F54" s="12">
        <v>1267858</v>
      </c>
      <c r="G54" s="12">
        <v>825670</v>
      </c>
      <c r="H54" s="12">
        <v>76138</v>
      </c>
      <c r="I54" s="12">
        <v>0</v>
      </c>
      <c r="J54" s="11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1">
        <f t="shared" si="1"/>
        <v>1267858</v>
      </c>
    </row>
    <row r="55" spans="1:16" ht="12.75">
      <c r="A55" s="7" t="s">
        <v>139</v>
      </c>
      <c r="B55" s="7" t="s">
        <v>140</v>
      </c>
      <c r="C55" s="13" t="s">
        <v>136</v>
      </c>
      <c r="D55" s="10" t="s">
        <v>141</v>
      </c>
      <c r="E55" s="11">
        <v>1688790</v>
      </c>
      <c r="F55" s="12">
        <v>1688790</v>
      </c>
      <c r="G55" s="12">
        <v>1227620</v>
      </c>
      <c r="H55" s="12">
        <v>97095</v>
      </c>
      <c r="I55" s="12">
        <v>0</v>
      </c>
      <c r="J55" s="11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1">
        <f t="shared" si="1"/>
        <v>1688790</v>
      </c>
    </row>
    <row r="56" spans="1:16" ht="25.5">
      <c r="A56" s="14" t="s">
        <v>261</v>
      </c>
      <c r="B56" s="14">
        <v>1161</v>
      </c>
      <c r="C56" s="13" t="s">
        <v>136</v>
      </c>
      <c r="D56" s="18" t="s">
        <v>260</v>
      </c>
      <c r="E56" s="17">
        <f>E55</f>
        <v>1688790</v>
      </c>
      <c r="F56" s="18">
        <f>F55</f>
        <v>1688790</v>
      </c>
      <c r="G56" s="18">
        <f aca="true" t="shared" si="2" ref="G56:P56">G55</f>
        <v>1227620</v>
      </c>
      <c r="H56" s="18">
        <f t="shared" si="2"/>
        <v>97095</v>
      </c>
      <c r="I56" s="18">
        <f t="shared" si="2"/>
        <v>0</v>
      </c>
      <c r="J56" s="17">
        <f t="shared" si="2"/>
        <v>0</v>
      </c>
      <c r="K56" s="18">
        <f t="shared" si="2"/>
        <v>0</v>
      </c>
      <c r="L56" s="18">
        <f t="shared" si="2"/>
        <v>0</v>
      </c>
      <c r="M56" s="18">
        <f t="shared" si="2"/>
        <v>0</v>
      </c>
      <c r="N56" s="18">
        <f t="shared" si="2"/>
        <v>0</v>
      </c>
      <c r="O56" s="18">
        <f t="shared" si="2"/>
        <v>0</v>
      </c>
      <c r="P56" s="17">
        <f t="shared" si="2"/>
        <v>1688790</v>
      </c>
    </row>
    <row r="57" spans="1:16" ht="38.25">
      <c r="A57" s="14" t="s">
        <v>262</v>
      </c>
      <c r="B57" s="14">
        <v>1170</v>
      </c>
      <c r="C57" s="13" t="s">
        <v>136</v>
      </c>
      <c r="D57" s="18" t="s">
        <v>263</v>
      </c>
      <c r="E57" s="17">
        <v>23530</v>
      </c>
      <c r="F57" s="18">
        <v>23530</v>
      </c>
      <c r="G57" s="18"/>
      <c r="H57" s="18"/>
      <c r="I57" s="18"/>
      <c r="J57" s="17"/>
      <c r="K57" s="18"/>
      <c r="L57" s="18"/>
      <c r="M57" s="18"/>
      <c r="N57" s="18"/>
      <c r="O57" s="18"/>
      <c r="P57" s="17">
        <v>23530</v>
      </c>
    </row>
    <row r="58" spans="1:16" ht="25.5">
      <c r="A58" s="7" t="s">
        <v>142</v>
      </c>
      <c r="B58" s="8"/>
      <c r="C58" s="9"/>
      <c r="D58" s="10" t="s">
        <v>143</v>
      </c>
      <c r="E58" s="11">
        <v>225207606</v>
      </c>
      <c r="F58" s="12">
        <v>225207606</v>
      </c>
      <c r="G58" s="12">
        <v>2550410</v>
      </c>
      <c r="H58" s="12">
        <v>41119</v>
      </c>
      <c r="I58" s="12">
        <v>0</v>
      </c>
      <c r="J58" s="11">
        <v>116000</v>
      </c>
      <c r="K58" s="12">
        <v>116000</v>
      </c>
      <c r="L58" s="12">
        <v>0</v>
      </c>
      <c r="M58" s="12">
        <v>0</v>
      </c>
      <c r="N58" s="12">
        <v>0</v>
      </c>
      <c r="O58" s="12">
        <v>0</v>
      </c>
      <c r="P58" s="11">
        <f t="shared" si="1"/>
        <v>225323606</v>
      </c>
    </row>
    <row r="59" spans="1:16" ht="25.5">
      <c r="A59" s="7" t="s">
        <v>144</v>
      </c>
      <c r="B59" s="8"/>
      <c r="C59" s="9"/>
      <c r="D59" s="10" t="s">
        <v>143</v>
      </c>
      <c r="E59" s="11">
        <v>225207606</v>
      </c>
      <c r="F59" s="12">
        <v>225207606</v>
      </c>
      <c r="G59" s="12">
        <v>2550410</v>
      </c>
      <c r="H59" s="12">
        <v>41119</v>
      </c>
      <c r="I59" s="12">
        <v>0</v>
      </c>
      <c r="J59" s="11">
        <v>116000</v>
      </c>
      <c r="K59" s="12">
        <v>116000</v>
      </c>
      <c r="L59" s="12">
        <v>0</v>
      </c>
      <c r="M59" s="12">
        <v>0</v>
      </c>
      <c r="N59" s="12">
        <v>0</v>
      </c>
      <c r="O59" s="12">
        <v>0</v>
      </c>
      <c r="P59" s="11">
        <f t="shared" si="1"/>
        <v>225323606</v>
      </c>
    </row>
    <row r="60" spans="1:16" ht="63.75">
      <c r="A60" s="7" t="s">
        <v>145</v>
      </c>
      <c r="B60" s="7" t="s">
        <v>146</v>
      </c>
      <c r="C60" s="9"/>
      <c r="D60" s="10" t="s">
        <v>147</v>
      </c>
      <c r="E60" s="11">
        <v>140365500</v>
      </c>
      <c r="F60" s="12">
        <v>140365500</v>
      </c>
      <c r="G60" s="12">
        <v>0</v>
      </c>
      <c r="H60" s="12">
        <v>0</v>
      </c>
      <c r="I60" s="12">
        <v>0</v>
      </c>
      <c r="J60" s="11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1">
        <f t="shared" si="1"/>
        <v>140365500</v>
      </c>
    </row>
    <row r="61" spans="1:16" ht="38.25">
      <c r="A61" s="14" t="s">
        <v>148</v>
      </c>
      <c r="B61" s="14" t="s">
        <v>150</v>
      </c>
      <c r="C61" s="15" t="s">
        <v>149</v>
      </c>
      <c r="D61" s="16" t="s">
        <v>151</v>
      </c>
      <c r="E61" s="17">
        <v>21900000</v>
      </c>
      <c r="F61" s="18">
        <v>21900000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21900000</v>
      </c>
    </row>
    <row r="62" spans="1:16" ht="25.5">
      <c r="A62" s="14" t="s">
        <v>152</v>
      </c>
      <c r="B62" s="14" t="s">
        <v>154</v>
      </c>
      <c r="C62" s="15" t="s">
        <v>153</v>
      </c>
      <c r="D62" s="16" t="s">
        <v>155</v>
      </c>
      <c r="E62" s="17">
        <v>118465500</v>
      </c>
      <c r="F62" s="18">
        <v>118465500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118465500</v>
      </c>
    </row>
    <row r="63" spans="1:16" ht="38.25">
      <c r="A63" s="7" t="s">
        <v>156</v>
      </c>
      <c r="B63" s="7" t="s">
        <v>157</v>
      </c>
      <c r="C63" s="9"/>
      <c r="D63" s="10" t="s">
        <v>158</v>
      </c>
      <c r="E63" s="11">
        <v>6396500</v>
      </c>
      <c r="F63" s="12">
        <v>6396500</v>
      </c>
      <c r="G63" s="12">
        <v>0</v>
      </c>
      <c r="H63" s="12">
        <v>0</v>
      </c>
      <c r="I63" s="12">
        <v>0</v>
      </c>
      <c r="J63" s="11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1">
        <f t="shared" si="1"/>
        <v>6396500</v>
      </c>
    </row>
    <row r="64" spans="1:16" ht="51">
      <c r="A64" s="14" t="s">
        <v>159</v>
      </c>
      <c r="B64" s="14" t="s">
        <v>160</v>
      </c>
      <c r="C64" s="15" t="s">
        <v>149</v>
      </c>
      <c r="D64" s="16" t="s">
        <v>161</v>
      </c>
      <c r="E64" s="17">
        <v>639700</v>
      </c>
      <c r="F64" s="18">
        <v>639700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639700</v>
      </c>
    </row>
    <row r="65" spans="1:16" ht="38.25">
      <c r="A65" s="14" t="s">
        <v>162</v>
      </c>
      <c r="B65" s="14" t="s">
        <v>163</v>
      </c>
      <c r="C65" s="15" t="s">
        <v>153</v>
      </c>
      <c r="D65" s="16" t="s">
        <v>164</v>
      </c>
      <c r="E65" s="17">
        <v>5756800</v>
      </c>
      <c r="F65" s="18">
        <v>5756800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5756800</v>
      </c>
    </row>
    <row r="66" spans="1:16" ht="38.25">
      <c r="A66" s="7" t="s">
        <v>165</v>
      </c>
      <c r="B66" s="7" t="s">
        <v>166</v>
      </c>
      <c r="C66" s="9"/>
      <c r="D66" s="12" t="s">
        <v>264</v>
      </c>
      <c r="E66" s="11">
        <v>69850600</v>
      </c>
      <c r="F66" s="12">
        <v>69850600</v>
      </c>
      <c r="G66" s="12">
        <v>0</v>
      </c>
      <c r="H66" s="12">
        <v>0</v>
      </c>
      <c r="I66" s="12">
        <v>0</v>
      </c>
      <c r="J66" s="11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1">
        <f t="shared" si="1"/>
        <v>69850600</v>
      </c>
    </row>
    <row r="67" spans="1:16" ht="25.5">
      <c r="A67" s="14" t="s">
        <v>167</v>
      </c>
      <c r="B67" s="14" t="s">
        <v>168</v>
      </c>
      <c r="C67" s="15" t="s">
        <v>62</v>
      </c>
      <c r="D67" s="16" t="s">
        <v>169</v>
      </c>
      <c r="E67" s="17">
        <v>560000</v>
      </c>
      <c r="F67" s="18">
        <v>560000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560000</v>
      </c>
    </row>
    <row r="68" spans="1:16" ht="12.75">
      <c r="A68" s="14" t="s">
        <v>265</v>
      </c>
      <c r="B68" s="14">
        <v>3042</v>
      </c>
      <c r="C68" s="15" t="s">
        <v>62</v>
      </c>
      <c r="D68" s="29" t="s">
        <v>184</v>
      </c>
      <c r="E68" s="17">
        <v>73000</v>
      </c>
      <c r="F68" s="18">
        <v>73000</v>
      </c>
      <c r="G68" s="18"/>
      <c r="H68" s="18"/>
      <c r="I68" s="18"/>
      <c r="J68" s="17"/>
      <c r="K68" s="18"/>
      <c r="L68" s="18"/>
      <c r="M68" s="18"/>
      <c r="N68" s="18"/>
      <c r="O68" s="18"/>
      <c r="P68" s="17"/>
    </row>
    <row r="69" spans="1:16" ht="12.75">
      <c r="A69" s="14" t="s">
        <v>170</v>
      </c>
      <c r="B69" s="14" t="s">
        <v>171</v>
      </c>
      <c r="C69" s="15" t="s">
        <v>62</v>
      </c>
      <c r="D69" s="16" t="s">
        <v>172</v>
      </c>
      <c r="E69" s="17">
        <v>28108600</v>
      </c>
      <c r="F69" s="18">
        <v>28108600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28108600</v>
      </c>
    </row>
    <row r="70" spans="1:16" ht="25.5">
      <c r="A70" s="14" t="s">
        <v>173</v>
      </c>
      <c r="B70" s="14" t="s">
        <v>174</v>
      </c>
      <c r="C70" s="15" t="s">
        <v>62</v>
      </c>
      <c r="D70" s="16" t="s">
        <v>175</v>
      </c>
      <c r="E70" s="17">
        <v>3840000</v>
      </c>
      <c r="F70" s="18">
        <v>3840000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3840000</v>
      </c>
    </row>
    <row r="71" spans="1:16" ht="12.75">
      <c r="A71" s="14" t="s">
        <v>176</v>
      </c>
      <c r="B71" s="14" t="s">
        <v>177</v>
      </c>
      <c r="C71" s="15" t="s">
        <v>62</v>
      </c>
      <c r="D71" s="16" t="s">
        <v>178</v>
      </c>
      <c r="E71" s="17">
        <v>10365000</v>
      </c>
      <c r="F71" s="18">
        <v>10365000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10365000</v>
      </c>
    </row>
    <row r="72" spans="1:16" ht="12.75">
      <c r="A72" s="14" t="s">
        <v>179</v>
      </c>
      <c r="B72" s="14" t="s">
        <v>180</v>
      </c>
      <c r="C72" s="15" t="s">
        <v>62</v>
      </c>
      <c r="D72" s="16" t="s">
        <v>181</v>
      </c>
      <c r="E72" s="17">
        <v>304000</v>
      </c>
      <c r="F72" s="18">
        <v>304000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304000</v>
      </c>
    </row>
    <row r="73" spans="1:16" ht="25.5">
      <c r="A73" s="14" t="s">
        <v>182</v>
      </c>
      <c r="B73" s="14" t="s">
        <v>183</v>
      </c>
      <c r="C73" s="15" t="s">
        <v>62</v>
      </c>
      <c r="D73" s="29" t="s">
        <v>185</v>
      </c>
      <c r="E73" s="17">
        <v>13280000</v>
      </c>
      <c r="F73" s="18">
        <v>13280000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13280000</v>
      </c>
    </row>
    <row r="74" spans="1:16" ht="127.5">
      <c r="A74" s="7" t="s">
        <v>187</v>
      </c>
      <c r="B74" s="7" t="s">
        <v>188</v>
      </c>
      <c r="C74" s="13" t="s">
        <v>186</v>
      </c>
      <c r="D74" s="12" t="s">
        <v>270</v>
      </c>
      <c r="E74" s="32">
        <f>E75+E76</f>
        <v>16120000</v>
      </c>
      <c r="F74" s="31">
        <f aca="true" t="shared" si="3" ref="F74:P74">F75+F76</f>
        <v>16120000</v>
      </c>
      <c r="G74" s="31">
        <f t="shared" si="3"/>
        <v>0</v>
      </c>
      <c r="H74" s="31">
        <f t="shared" si="3"/>
        <v>0</v>
      </c>
      <c r="I74" s="31">
        <f t="shared" si="3"/>
        <v>0</v>
      </c>
      <c r="J74" s="32">
        <f t="shared" si="3"/>
        <v>0</v>
      </c>
      <c r="K74" s="31">
        <f t="shared" si="3"/>
        <v>0</v>
      </c>
      <c r="L74" s="31">
        <f t="shared" si="3"/>
        <v>0</v>
      </c>
      <c r="M74" s="31">
        <f t="shared" si="3"/>
        <v>0</v>
      </c>
      <c r="N74" s="31">
        <f t="shared" si="3"/>
        <v>0</v>
      </c>
      <c r="O74" s="31">
        <f t="shared" si="3"/>
        <v>0</v>
      </c>
      <c r="P74" s="32">
        <f t="shared" si="3"/>
        <v>16120000</v>
      </c>
    </row>
    <row r="75" spans="1:16" ht="25.5">
      <c r="A75" s="14" t="s">
        <v>267</v>
      </c>
      <c r="B75" s="14">
        <v>3081</v>
      </c>
      <c r="C75" s="30">
        <v>1010</v>
      </c>
      <c r="D75" s="18" t="s">
        <v>266</v>
      </c>
      <c r="E75" s="17">
        <v>13320000</v>
      </c>
      <c r="F75" s="18">
        <v>13320000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>E75+J75</f>
        <v>13320000</v>
      </c>
    </row>
    <row r="76" spans="1:16" ht="38.25">
      <c r="A76" s="14" t="s">
        <v>268</v>
      </c>
      <c r="B76" s="14">
        <v>3083</v>
      </c>
      <c r="C76" s="30">
        <v>1010</v>
      </c>
      <c r="D76" s="18" t="s">
        <v>269</v>
      </c>
      <c r="E76" s="11">
        <v>2800000</v>
      </c>
      <c r="F76" s="12">
        <v>2800000</v>
      </c>
      <c r="G76" s="12">
        <v>0</v>
      </c>
      <c r="H76" s="12">
        <v>0</v>
      </c>
      <c r="I76" s="12">
        <v>0</v>
      </c>
      <c r="J76" s="11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1">
        <f>E76+J76</f>
        <v>2800000</v>
      </c>
    </row>
    <row r="77" spans="1:16" ht="25.5">
      <c r="A77" s="7" t="s">
        <v>189</v>
      </c>
      <c r="B77" s="7" t="s">
        <v>190</v>
      </c>
      <c r="C77" s="13" t="s">
        <v>149</v>
      </c>
      <c r="D77" s="12" t="s">
        <v>271</v>
      </c>
      <c r="E77" s="11">
        <v>14300</v>
      </c>
      <c r="F77" s="12">
        <v>14300</v>
      </c>
      <c r="G77" s="12">
        <v>0</v>
      </c>
      <c r="H77" s="12">
        <v>0</v>
      </c>
      <c r="I77" s="12">
        <v>0</v>
      </c>
      <c r="J77" s="11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1">
        <f t="shared" si="1"/>
        <v>14300</v>
      </c>
    </row>
    <row r="78" spans="1:16" ht="51">
      <c r="A78" s="7" t="s">
        <v>191</v>
      </c>
      <c r="B78" s="7" t="s">
        <v>192</v>
      </c>
      <c r="C78" s="9"/>
      <c r="D78" s="12" t="s">
        <v>272</v>
      </c>
      <c r="E78" s="11">
        <v>3252706</v>
      </c>
      <c r="F78" s="12">
        <v>3252706</v>
      </c>
      <c r="G78" s="12">
        <v>2550410</v>
      </c>
      <c r="H78" s="12">
        <v>41119</v>
      </c>
      <c r="I78" s="12">
        <v>0</v>
      </c>
      <c r="J78" s="11">
        <v>116000</v>
      </c>
      <c r="K78" s="12">
        <v>116000</v>
      </c>
      <c r="L78" s="12">
        <v>0</v>
      </c>
      <c r="M78" s="12">
        <v>0</v>
      </c>
      <c r="N78" s="12">
        <v>0</v>
      </c>
      <c r="O78" s="12">
        <v>0</v>
      </c>
      <c r="P78" s="11">
        <f t="shared" si="1"/>
        <v>3368706</v>
      </c>
    </row>
    <row r="79" spans="1:16" ht="51">
      <c r="A79" s="14" t="s">
        <v>193</v>
      </c>
      <c r="B79" s="14" t="s">
        <v>194</v>
      </c>
      <c r="C79" s="15" t="s">
        <v>129</v>
      </c>
      <c r="D79" s="16" t="s">
        <v>195</v>
      </c>
      <c r="E79" s="17">
        <v>3252706</v>
      </c>
      <c r="F79" s="18">
        <v>3252706</v>
      </c>
      <c r="G79" s="18">
        <v>2550410</v>
      </c>
      <c r="H79" s="18">
        <v>41119</v>
      </c>
      <c r="I79" s="18">
        <v>0</v>
      </c>
      <c r="J79" s="17">
        <v>116000</v>
      </c>
      <c r="K79" s="18">
        <v>116000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1"/>
        <v>3368706</v>
      </c>
    </row>
    <row r="80" spans="1:16" ht="76.5">
      <c r="A80" s="7" t="s">
        <v>196</v>
      </c>
      <c r="B80" s="7" t="s">
        <v>197</v>
      </c>
      <c r="C80" s="9"/>
      <c r="D80" s="12" t="s">
        <v>273</v>
      </c>
      <c r="E80" s="11">
        <v>449400</v>
      </c>
      <c r="F80" s="12">
        <v>449400</v>
      </c>
      <c r="G80" s="12">
        <v>0</v>
      </c>
      <c r="H80" s="12">
        <v>0</v>
      </c>
      <c r="I80" s="12">
        <v>0</v>
      </c>
      <c r="J80" s="11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1">
        <f t="shared" si="1"/>
        <v>449400</v>
      </c>
    </row>
    <row r="81" spans="1:16" ht="12.75">
      <c r="A81" s="7" t="s">
        <v>274</v>
      </c>
      <c r="B81" s="7" t="s">
        <v>275</v>
      </c>
      <c r="C81" s="9"/>
      <c r="D81" s="10" t="s">
        <v>198</v>
      </c>
      <c r="E81" s="11">
        <v>237000</v>
      </c>
      <c r="F81" s="12">
        <v>237000</v>
      </c>
      <c r="G81" s="12">
        <v>0</v>
      </c>
      <c r="H81" s="12">
        <v>0</v>
      </c>
      <c r="I81" s="12">
        <v>0</v>
      </c>
      <c r="J81" s="11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1">
        <f aca="true" t="shared" si="4" ref="P81:P102">E81+J81</f>
        <v>237000</v>
      </c>
    </row>
    <row r="82" spans="1:16" ht="38.25">
      <c r="A82" s="14" t="s">
        <v>276</v>
      </c>
      <c r="B82" s="14" t="s">
        <v>277</v>
      </c>
      <c r="C82" s="15" t="s">
        <v>149</v>
      </c>
      <c r="D82" s="16" t="s">
        <v>199</v>
      </c>
      <c r="E82" s="17">
        <v>237000</v>
      </c>
      <c r="F82" s="18">
        <v>237000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4"/>
        <v>237000</v>
      </c>
    </row>
    <row r="83" spans="1:16" ht="153">
      <c r="A83" s="7" t="s">
        <v>200</v>
      </c>
      <c r="B83" s="7" t="s">
        <v>201</v>
      </c>
      <c r="C83" s="13" t="s">
        <v>62</v>
      </c>
      <c r="D83" s="12" t="s">
        <v>278</v>
      </c>
      <c r="E83" s="11">
        <v>1591200</v>
      </c>
      <c r="F83" s="12">
        <v>1591200</v>
      </c>
      <c r="G83" s="12">
        <v>0</v>
      </c>
      <c r="H83" s="12">
        <v>0</v>
      </c>
      <c r="I83" s="12">
        <v>0</v>
      </c>
      <c r="J83" s="11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1">
        <f t="shared" si="4"/>
        <v>1591200</v>
      </c>
    </row>
    <row r="84" spans="1:16" ht="12.75">
      <c r="A84" s="7" t="s">
        <v>279</v>
      </c>
      <c r="B84" s="7">
        <v>3240</v>
      </c>
      <c r="C84" s="33">
        <v>1090</v>
      </c>
      <c r="D84" s="12" t="s">
        <v>202</v>
      </c>
      <c r="E84" s="11">
        <v>250400</v>
      </c>
      <c r="F84" s="12">
        <v>250400</v>
      </c>
      <c r="G84" s="12">
        <v>0</v>
      </c>
      <c r="H84" s="12">
        <v>0</v>
      </c>
      <c r="I84" s="12">
        <v>0</v>
      </c>
      <c r="J84" s="11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1">
        <f>E84+J84</f>
        <v>250400</v>
      </c>
    </row>
    <row r="85" spans="1:16" ht="25.5">
      <c r="A85" s="14" t="s">
        <v>280</v>
      </c>
      <c r="B85" s="14">
        <v>3242</v>
      </c>
      <c r="C85" s="15" t="s">
        <v>133</v>
      </c>
      <c r="D85" s="18" t="s">
        <v>281</v>
      </c>
      <c r="E85" s="17">
        <v>250400</v>
      </c>
      <c r="F85" s="18">
        <v>250400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 t="shared" si="4"/>
        <v>250400</v>
      </c>
    </row>
    <row r="86" spans="1:16" ht="12.75">
      <c r="A86" s="7" t="s">
        <v>203</v>
      </c>
      <c r="B86" s="8"/>
      <c r="C86" s="9"/>
      <c r="D86" s="10" t="s">
        <v>204</v>
      </c>
      <c r="E86" s="11">
        <v>51000</v>
      </c>
      <c r="F86" s="12">
        <v>51000</v>
      </c>
      <c r="G86" s="12">
        <v>0</v>
      </c>
      <c r="H86" s="12">
        <v>0</v>
      </c>
      <c r="I86" s="12">
        <v>0</v>
      </c>
      <c r="J86" s="11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1">
        <f t="shared" si="4"/>
        <v>51000</v>
      </c>
    </row>
    <row r="87" spans="1:16" ht="12.75">
      <c r="A87" s="7" t="s">
        <v>205</v>
      </c>
      <c r="B87" s="8"/>
      <c r="C87" s="9"/>
      <c r="D87" s="10" t="s">
        <v>204</v>
      </c>
      <c r="E87" s="11">
        <v>51000</v>
      </c>
      <c r="F87" s="12">
        <v>51000</v>
      </c>
      <c r="G87" s="12">
        <v>0</v>
      </c>
      <c r="H87" s="12">
        <v>0</v>
      </c>
      <c r="I87" s="12">
        <v>0</v>
      </c>
      <c r="J87" s="11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1">
        <f t="shared" si="4"/>
        <v>51000</v>
      </c>
    </row>
    <row r="88" spans="1:16" ht="25.5">
      <c r="A88" s="7" t="s">
        <v>206</v>
      </c>
      <c r="B88" s="7" t="s">
        <v>207</v>
      </c>
      <c r="C88" s="9"/>
      <c r="D88" s="10" t="s">
        <v>208</v>
      </c>
      <c r="E88" s="11">
        <v>51000</v>
      </c>
      <c r="F88" s="12">
        <v>51000</v>
      </c>
      <c r="G88" s="12">
        <v>0</v>
      </c>
      <c r="H88" s="12">
        <v>0</v>
      </c>
      <c r="I88" s="12">
        <v>0</v>
      </c>
      <c r="J88" s="11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1">
        <f t="shared" si="4"/>
        <v>51000</v>
      </c>
    </row>
    <row r="89" spans="1:16" ht="25.5">
      <c r="A89" s="14" t="s">
        <v>209</v>
      </c>
      <c r="B89" s="14" t="s">
        <v>210</v>
      </c>
      <c r="C89" s="15" t="s">
        <v>62</v>
      </c>
      <c r="D89" s="16" t="s">
        <v>211</v>
      </c>
      <c r="E89" s="17">
        <v>51000</v>
      </c>
      <c r="F89" s="18">
        <v>51000</v>
      </c>
      <c r="G89" s="18">
        <v>0</v>
      </c>
      <c r="H89" s="18">
        <v>0</v>
      </c>
      <c r="I89" s="18">
        <v>0</v>
      </c>
      <c r="J89" s="17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>
        <f t="shared" si="4"/>
        <v>51000</v>
      </c>
    </row>
    <row r="90" spans="1:16" ht="25.5">
      <c r="A90" s="7" t="s">
        <v>212</v>
      </c>
      <c r="B90" s="8"/>
      <c r="C90" s="9"/>
      <c r="D90" s="10" t="s">
        <v>213</v>
      </c>
      <c r="E90" s="11">
        <v>5010010</v>
      </c>
      <c r="F90" s="12">
        <v>5010010</v>
      </c>
      <c r="G90" s="12">
        <v>3662977</v>
      </c>
      <c r="H90" s="12">
        <v>232350</v>
      </c>
      <c r="I90" s="12">
        <v>0</v>
      </c>
      <c r="J90" s="11">
        <v>1200</v>
      </c>
      <c r="K90" s="12">
        <v>1200</v>
      </c>
      <c r="L90" s="12">
        <v>0</v>
      </c>
      <c r="M90" s="12">
        <v>0</v>
      </c>
      <c r="N90" s="12">
        <v>0</v>
      </c>
      <c r="O90" s="12">
        <v>0</v>
      </c>
      <c r="P90" s="11">
        <f t="shared" si="4"/>
        <v>5011210</v>
      </c>
    </row>
    <row r="91" spans="1:16" ht="25.5">
      <c r="A91" s="7" t="s">
        <v>214</v>
      </c>
      <c r="B91" s="8"/>
      <c r="C91" s="9"/>
      <c r="D91" s="10" t="s">
        <v>213</v>
      </c>
      <c r="E91" s="11">
        <v>5010010</v>
      </c>
      <c r="F91" s="12">
        <v>5010010</v>
      </c>
      <c r="G91" s="12">
        <v>3662977</v>
      </c>
      <c r="H91" s="12">
        <v>232350</v>
      </c>
      <c r="I91" s="12">
        <v>0</v>
      </c>
      <c r="J91" s="11">
        <v>1200</v>
      </c>
      <c r="K91" s="12">
        <v>1200</v>
      </c>
      <c r="L91" s="12">
        <v>0</v>
      </c>
      <c r="M91" s="12">
        <v>0</v>
      </c>
      <c r="N91" s="12">
        <v>0</v>
      </c>
      <c r="O91" s="12">
        <v>0</v>
      </c>
      <c r="P91" s="11">
        <f t="shared" si="4"/>
        <v>5011210</v>
      </c>
    </row>
    <row r="92" spans="1:16" ht="38.25">
      <c r="A92" s="7" t="s">
        <v>215</v>
      </c>
      <c r="B92" s="7" t="s">
        <v>217</v>
      </c>
      <c r="C92" s="13" t="s">
        <v>216</v>
      </c>
      <c r="D92" s="10" t="s">
        <v>218</v>
      </c>
      <c r="E92" s="11">
        <v>92000</v>
      </c>
      <c r="F92" s="12">
        <v>92000</v>
      </c>
      <c r="G92" s="12">
        <v>0</v>
      </c>
      <c r="H92" s="12">
        <v>0</v>
      </c>
      <c r="I92" s="12">
        <v>0</v>
      </c>
      <c r="J92" s="11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1">
        <f t="shared" si="4"/>
        <v>92000</v>
      </c>
    </row>
    <row r="93" spans="1:16" ht="12.75">
      <c r="A93" s="7" t="s">
        <v>219</v>
      </c>
      <c r="B93" s="7" t="s">
        <v>221</v>
      </c>
      <c r="C93" s="13" t="s">
        <v>220</v>
      </c>
      <c r="D93" s="10" t="s">
        <v>222</v>
      </c>
      <c r="E93" s="11">
        <v>3539286</v>
      </c>
      <c r="F93" s="12">
        <v>3539286</v>
      </c>
      <c r="G93" s="12">
        <v>2646877</v>
      </c>
      <c r="H93" s="12">
        <v>194372</v>
      </c>
      <c r="I93" s="12">
        <v>0</v>
      </c>
      <c r="J93" s="11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1">
        <f t="shared" si="4"/>
        <v>3539286</v>
      </c>
    </row>
    <row r="94" spans="1:16" ht="38.25">
      <c r="A94" s="7" t="s">
        <v>223</v>
      </c>
      <c r="B94" s="7" t="s">
        <v>225</v>
      </c>
      <c r="C94" s="13" t="s">
        <v>224</v>
      </c>
      <c r="D94" s="10" t="s">
        <v>226</v>
      </c>
      <c r="E94" s="11">
        <v>856144</v>
      </c>
      <c r="F94" s="12">
        <v>856144</v>
      </c>
      <c r="G94" s="12">
        <v>634065</v>
      </c>
      <c r="H94" s="12">
        <v>18578</v>
      </c>
      <c r="I94" s="12">
        <v>0</v>
      </c>
      <c r="J94" s="11">
        <v>1200</v>
      </c>
      <c r="K94" s="12">
        <v>1200</v>
      </c>
      <c r="L94" s="12">
        <v>0</v>
      </c>
      <c r="M94" s="12">
        <v>0</v>
      </c>
      <c r="N94" s="12">
        <v>0</v>
      </c>
      <c r="O94" s="12">
        <v>0</v>
      </c>
      <c r="P94" s="11">
        <f t="shared" si="4"/>
        <v>857344</v>
      </c>
    </row>
    <row r="95" spans="1:16" ht="25.5">
      <c r="A95" s="7" t="s">
        <v>227</v>
      </c>
      <c r="B95" s="7" t="s">
        <v>229</v>
      </c>
      <c r="C95" s="13" t="s">
        <v>228</v>
      </c>
      <c r="D95" s="10" t="s">
        <v>230</v>
      </c>
      <c r="E95" s="11">
        <v>507580</v>
      </c>
      <c r="F95" s="12">
        <v>507580</v>
      </c>
      <c r="G95" s="12">
        <v>382035</v>
      </c>
      <c r="H95" s="12">
        <v>19400</v>
      </c>
      <c r="I95" s="12">
        <v>0</v>
      </c>
      <c r="J95" s="11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1">
        <f t="shared" si="4"/>
        <v>507580</v>
      </c>
    </row>
    <row r="96" spans="1:16" ht="25.5">
      <c r="A96" s="7" t="s">
        <v>283</v>
      </c>
      <c r="B96" s="7">
        <v>4081</v>
      </c>
      <c r="C96" s="13" t="s">
        <v>228</v>
      </c>
      <c r="D96" s="12" t="s">
        <v>284</v>
      </c>
      <c r="E96" s="11">
        <f>E95</f>
        <v>507580</v>
      </c>
      <c r="F96" s="12">
        <f>F95</f>
        <v>507580</v>
      </c>
      <c r="G96" s="12">
        <f>G95</f>
        <v>382035</v>
      </c>
      <c r="H96" s="12">
        <f>H95</f>
        <v>19400</v>
      </c>
      <c r="I96" s="12">
        <f>I95</f>
        <v>0</v>
      </c>
      <c r="J96" s="11">
        <f>J95</f>
        <v>0</v>
      </c>
      <c r="K96" s="12">
        <f>K95</f>
        <v>0</v>
      </c>
      <c r="L96" s="12">
        <f>L95</f>
        <v>0</v>
      </c>
      <c r="M96" s="12">
        <f>M95</f>
        <v>0</v>
      </c>
      <c r="N96" s="12">
        <f>N95</f>
        <v>0</v>
      </c>
      <c r="O96" s="12">
        <f>O95</f>
        <v>0</v>
      </c>
      <c r="P96" s="11">
        <f>P95</f>
        <v>507580</v>
      </c>
    </row>
    <row r="97" spans="1:16" ht="25.5">
      <c r="A97" s="7" t="s">
        <v>231</v>
      </c>
      <c r="B97" s="7" t="s">
        <v>233</v>
      </c>
      <c r="C97" s="13" t="s">
        <v>232</v>
      </c>
      <c r="D97" s="10" t="s">
        <v>234</v>
      </c>
      <c r="E97" s="11">
        <v>15000</v>
      </c>
      <c r="F97" s="12">
        <v>15000</v>
      </c>
      <c r="G97" s="12">
        <v>0</v>
      </c>
      <c r="H97" s="12">
        <v>0</v>
      </c>
      <c r="I97" s="12">
        <v>0</v>
      </c>
      <c r="J97" s="11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1">
        <f t="shared" si="4"/>
        <v>15000</v>
      </c>
    </row>
    <row r="98" spans="1:16" ht="25.5">
      <c r="A98" s="7" t="s">
        <v>235</v>
      </c>
      <c r="B98" s="8"/>
      <c r="C98" s="9"/>
      <c r="D98" s="10" t="s">
        <v>236</v>
      </c>
      <c r="E98" s="11">
        <v>10677357</v>
      </c>
      <c r="F98" s="12">
        <v>10627357</v>
      </c>
      <c r="G98" s="12">
        <v>0</v>
      </c>
      <c r="H98" s="12">
        <v>0</v>
      </c>
      <c r="I98" s="12">
        <v>0</v>
      </c>
      <c r="J98" s="11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1">
        <f t="shared" si="4"/>
        <v>10677357</v>
      </c>
    </row>
    <row r="99" spans="1:16" ht="25.5">
      <c r="A99" s="7" t="s">
        <v>237</v>
      </c>
      <c r="B99" s="8"/>
      <c r="C99" s="9"/>
      <c r="D99" s="10" t="s">
        <v>236</v>
      </c>
      <c r="E99" s="11">
        <v>10677357</v>
      </c>
      <c r="F99" s="12">
        <v>10627357</v>
      </c>
      <c r="G99" s="12">
        <v>0</v>
      </c>
      <c r="H99" s="12">
        <v>0</v>
      </c>
      <c r="I99" s="12">
        <v>0</v>
      </c>
      <c r="J99" s="11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1">
        <f t="shared" si="4"/>
        <v>10677357</v>
      </c>
    </row>
    <row r="100" spans="1:16" ht="12.75">
      <c r="A100" s="7" t="s">
        <v>238</v>
      </c>
      <c r="B100" s="7" t="s">
        <v>239</v>
      </c>
      <c r="C100" s="13" t="s">
        <v>24</v>
      </c>
      <c r="D100" s="10" t="s">
        <v>240</v>
      </c>
      <c r="E100" s="11">
        <v>50000</v>
      </c>
      <c r="F100" s="12">
        <v>0</v>
      </c>
      <c r="G100" s="12">
        <v>0</v>
      </c>
      <c r="H100" s="12">
        <v>0</v>
      </c>
      <c r="I100" s="12">
        <v>0</v>
      </c>
      <c r="J100" s="11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1">
        <f t="shared" si="4"/>
        <v>50000</v>
      </c>
    </row>
    <row r="101" spans="1:16" ht="12.75">
      <c r="A101" s="7" t="s">
        <v>241</v>
      </c>
      <c r="B101" s="7" t="s">
        <v>242</v>
      </c>
      <c r="C101" s="13" t="s">
        <v>25</v>
      </c>
      <c r="D101" s="12" t="s">
        <v>282</v>
      </c>
      <c r="E101" s="11">
        <v>10627357</v>
      </c>
      <c r="F101" s="12">
        <v>10627357</v>
      </c>
      <c r="G101" s="12">
        <v>0</v>
      </c>
      <c r="H101" s="12">
        <v>0</v>
      </c>
      <c r="I101" s="12">
        <v>0</v>
      </c>
      <c r="J101" s="11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1">
        <f t="shared" si="4"/>
        <v>10627357</v>
      </c>
    </row>
    <row r="102" spans="1:16" ht="12.75">
      <c r="A102" s="19"/>
      <c r="B102" s="20" t="s">
        <v>243</v>
      </c>
      <c r="C102" s="21"/>
      <c r="D102" s="11" t="s">
        <v>7</v>
      </c>
      <c r="E102" s="11">
        <v>387834066</v>
      </c>
      <c r="F102" s="11">
        <v>387729066</v>
      </c>
      <c r="G102" s="11">
        <v>67552542</v>
      </c>
      <c r="H102" s="11">
        <v>8422041</v>
      </c>
      <c r="I102" s="11">
        <v>55000</v>
      </c>
      <c r="J102" s="11">
        <v>4674620</v>
      </c>
      <c r="K102" s="11">
        <v>4210100</v>
      </c>
      <c r="L102" s="11">
        <v>0</v>
      </c>
      <c r="M102" s="11">
        <v>0</v>
      </c>
      <c r="N102" s="11">
        <v>464520</v>
      </c>
      <c r="O102" s="11">
        <v>132920</v>
      </c>
      <c r="P102" s="11">
        <f t="shared" si="4"/>
        <v>392508686</v>
      </c>
    </row>
    <row r="105" spans="2:9" ht="12.75">
      <c r="B105" s="22" t="s">
        <v>244</v>
      </c>
      <c r="I105" s="22" t="s">
        <v>245</v>
      </c>
    </row>
    <row r="108" ht="12.75">
      <c r="A108" s="23" t="s">
        <v>246</v>
      </c>
    </row>
    <row r="109" ht="12.75">
      <c r="A109" s="23" t="s">
        <v>247</v>
      </c>
    </row>
    <row r="110" ht="12.75">
      <c r="A110" s="23" t="s">
        <v>248</v>
      </c>
    </row>
    <row r="111" ht="12.75">
      <c r="A111" s="23" t="s">
        <v>249</v>
      </c>
    </row>
  </sheetData>
  <sheetProtection/>
  <mergeCells count="22">
    <mergeCell ref="N10:N12"/>
    <mergeCell ref="A6:P6"/>
    <mergeCell ref="A7:P7"/>
    <mergeCell ref="A9:A12"/>
    <mergeCell ref="B9:B12"/>
    <mergeCell ref="C9:C12"/>
    <mergeCell ref="D9:D12"/>
    <mergeCell ref="O11:O12"/>
    <mergeCell ref="P9:P12"/>
    <mergeCell ref="G11:G12"/>
    <mergeCell ref="H11:H12"/>
    <mergeCell ref="I10:I12"/>
    <mergeCell ref="J9:O9"/>
    <mergeCell ref="J10:J12"/>
    <mergeCell ref="K10:K12"/>
    <mergeCell ref="G10:H10"/>
    <mergeCell ref="M11:M12"/>
    <mergeCell ref="L10:M10"/>
    <mergeCell ref="L11:L12"/>
    <mergeCell ref="E9:I9"/>
    <mergeCell ref="E10:E12"/>
    <mergeCell ref="F10:F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2017-12-18T08:03:39Z</cp:lastPrinted>
  <dcterms:created xsi:type="dcterms:W3CDTF">2017-12-15T14:42:49Z</dcterms:created>
  <dcterms:modified xsi:type="dcterms:W3CDTF">2017-12-18T13:52:56Z</dcterms:modified>
  <cp:category/>
  <cp:version/>
  <cp:contentType/>
  <cp:contentStatus/>
</cp:coreProperties>
</file>